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115" windowHeight="799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Tabelle1!$A$1:$H$31</definedName>
    <definedName name="TEIL_DREI">Tabelle2!$C$3:$C$4</definedName>
    <definedName name="TEIL_EINS">Tabelle2!$A$3:$A$4</definedName>
    <definedName name="TEIL_VIER">Tabelle2!$D$3</definedName>
    <definedName name="TEIL_ZWEI">Tabelle2!$B$3</definedName>
    <definedName name="ÜBERNACHTUNG">Tabelle2!$F$3:$F$5</definedName>
  </definedNames>
  <calcPr calcId="145621"/>
</workbook>
</file>

<file path=xl/calcChain.xml><?xml version="1.0" encoding="utf-8"?>
<calcChain xmlns="http://schemas.openxmlformats.org/spreadsheetml/2006/main">
  <c r="D39" i="1" l="1"/>
  <c r="F36" i="1"/>
  <c r="F39" i="1" s="1"/>
  <c r="E38" i="1"/>
  <c r="E39" i="1" s="1"/>
  <c r="E36" i="1"/>
  <c r="D36" i="1"/>
  <c r="C38" i="1"/>
  <c r="C36" i="1"/>
  <c r="C39" i="1" s="1"/>
</calcChain>
</file>

<file path=xl/sharedStrings.xml><?xml version="1.0" encoding="utf-8"?>
<sst xmlns="http://schemas.openxmlformats.org/spreadsheetml/2006/main" count="223" uniqueCount="73">
  <si>
    <t>Sebastiano</t>
  </si>
  <si>
    <t>Ivan</t>
  </si>
  <si>
    <t>Raffael</t>
  </si>
  <si>
    <t>Santschi</t>
  </si>
  <si>
    <t>Mathe</t>
  </si>
  <si>
    <t>Marco</t>
  </si>
  <si>
    <t>Keller</t>
  </si>
  <si>
    <t>Dominic</t>
  </si>
  <si>
    <t>Bollmann</t>
  </si>
  <si>
    <t>Andreas</t>
  </si>
  <si>
    <t>Zimmermann</t>
  </si>
  <si>
    <t>Oliver</t>
  </si>
  <si>
    <t>Schoch</t>
  </si>
  <si>
    <t>Fabian</t>
  </si>
  <si>
    <t>Cristina</t>
  </si>
  <si>
    <t>Spiess</t>
  </si>
  <si>
    <t>Benjamin</t>
  </si>
  <si>
    <t>Luca</t>
  </si>
  <si>
    <t>Mäder</t>
  </si>
  <si>
    <t>Yves</t>
  </si>
  <si>
    <t>Von Wyl</t>
  </si>
  <si>
    <t>Christian</t>
  </si>
  <si>
    <t>Büchler</t>
  </si>
  <si>
    <t>Manuel</t>
  </si>
  <si>
    <t>Tuggener</t>
  </si>
  <si>
    <t>Lukas</t>
  </si>
  <si>
    <t>Käser</t>
  </si>
  <si>
    <t>Adrian</t>
  </si>
  <si>
    <t>Schneider</t>
  </si>
  <si>
    <t>Pascal</t>
  </si>
  <si>
    <t>Grüninger</t>
  </si>
  <si>
    <t>Roy</t>
  </si>
  <si>
    <t>Diebold</t>
  </si>
  <si>
    <t>Sandy</t>
  </si>
  <si>
    <t>Stefanie</t>
  </si>
  <si>
    <t>Koch</t>
  </si>
  <si>
    <t>Anja</t>
  </si>
  <si>
    <t>Wagner</t>
  </si>
  <si>
    <t>Barbara</t>
  </si>
  <si>
    <t>Elmer</t>
  </si>
  <si>
    <t>Andrea</t>
  </si>
  <si>
    <t>Bürgin</t>
  </si>
  <si>
    <t>Tamara</t>
  </si>
  <si>
    <t>Simone</t>
  </si>
  <si>
    <t>Nina</t>
  </si>
  <si>
    <t>Corinne</t>
  </si>
  <si>
    <t>Fedrizzi</t>
  </si>
  <si>
    <t>Susanne</t>
  </si>
  <si>
    <t>Wegmann</t>
  </si>
  <si>
    <t>Daniela</t>
  </si>
  <si>
    <t>Nachname</t>
  </si>
  <si>
    <t>Vorname</t>
  </si>
  <si>
    <t>3. Teil</t>
  </si>
  <si>
    <t>4. Teil</t>
  </si>
  <si>
    <t>1. Teil</t>
  </si>
  <si>
    <t>2. Teil</t>
  </si>
  <si>
    <t>SPE</t>
  </si>
  <si>
    <t>SB</t>
  </si>
  <si>
    <t>WE</t>
  </si>
  <si>
    <t>HO</t>
  </si>
  <si>
    <t>WU</t>
  </si>
  <si>
    <t>KUG</t>
  </si>
  <si>
    <t>Übernachtung</t>
  </si>
  <si>
    <t>JA</t>
  </si>
  <si>
    <t>NEIN</t>
  </si>
  <si>
    <t>VIELLEICHT</t>
  </si>
  <si>
    <t>Stiefel</t>
  </si>
  <si>
    <t>Lara</t>
  </si>
  <si>
    <t>Altdorfer</t>
  </si>
  <si>
    <t>Melanie</t>
  </si>
  <si>
    <t>Disziplin</t>
  </si>
  <si>
    <t>Anzahl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</si>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</sst>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0" fillId="0" borderId="1" xfId="0" applyBorder="1"/>
    <xf numFmtId="0" fontId="0" fillId="0" borderId="1" xfId="0" applyFont="1" applyBorder="1"/>
    <xf numFmtId="0" fontId="0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Border="1"/>
    <xf numFmtId="0" fontId="0" fillId="0" borderId="8" xfId="0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7" xfId="0" applyBorder="1"/>
    <xf numFmtId="0" fontId="0" fillId="0" borderId="0" xfId="0" applyFill="1" applyBorder="1"/>
    <xf numFmtId="0" fontId="1" fillId="0" borderId="0" xfId="0" applyFont="1"/>
    <xf numFmtId="0" fontId="1" fillId="0" borderId="0" xfId="0" applyFont="1" applyFill="1" applyBorder="1"/>
    <xf numFmtId="0" fontId="1" fillId="0" borderId="11" xfId="0" applyFont="1" applyBorder="1"/>
    <xf numFmtId="0" fontId="1" fillId="0" borderId="0" xfId="0" applyFont="1" applyBorder="1"/>
    <xf numFmtId="0" fontId="0" fillId="0" borderId="11" xfId="0" applyBorder="1"/>
    <xf numFmtId="0" fontId="0" fillId="0" borderId="0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J20" sqref="J20"/>
    </sheetView>
  </sheetViews>
  <sheetFormatPr baseColWidth="10" defaultRowHeight="15" x14ac:dyDescent="0.25"/>
  <cols>
    <col min="1" max="1" width="12.85546875" style="1" bestFit="1" customWidth="1"/>
    <col min="2" max="2" width="9.42578125" style="1" bestFit="1" customWidth="1"/>
    <col min="3" max="6" width="6.28515625" bestFit="1" customWidth="1"/>
    <col min="7" max="7" width="11.140625" bestFit="1" customWidth="1"/>
    <col min="8" max="8" width="11" bestFit="1" customWidth="1"/>
  </cols>
  <sheetData>
    <row r="1" spans="1:8" ht="15.75" thickBot="1" x14ac:dyDescent="0.3">
      <c r="A1" s="14" t="s">
        <v>50</v>
      </c>
      <c r="B1" s="15" t="s">
        <v>51</v>
      </c>
      <c r="C1" s="16" t="s">
        <v>54</v>
      </c>
      <c r="D1" s="14" t="s">
        <v>55</v>
      </c>
      <c r="E1" s="14" t="s">
        <v>52</v>
      </c>
      <c r="F1" s="14" t="s">
        <v>53</v>
      </c>
      <c r="G1" s="22"/>
      <c r="H1" s="23"/>
    </row>
    <row r="2" spans="1:8" ht="15.75" thickTop="1" x14ac:dyDescent="0.25">
      <c r="A2" s="10" t="s">
        <v>8</v>
      </c>
      <c r="B2" s="11" t="s">
        <v>9</v>
      </c>
      <c r="C2" s="12" t="s">
        <v>56</v>
      </c>
      <c r="D2" s="13" t="s">
        <v>58</v>
      </c>
      <c r="E2" s="13" t="s">
        <v>60</v>
      </c>
      <c r="F2" s="13" t="s">
        <v>61</v>
      </c>
      <c r="G2" s="24"/>
      <c r="H2" s="25"/>
    </row>
    <row r="3" spans="1:8" x14ac:dyDescent="0.25">
      <c r="A3" s="3" t="s">
        <v>22</v>
      </c>
      <c r="B3" s="7" t="s">
        <v>5</v>
      </c>
      <c r="C3" s="12" t="s">
        <v>56</v>
      </c>
      <c r="D3" s="13" t="s">
        <v>58</v>
      </c>
      <c r="E3" s="13" t="s">
        <v>60</v>
      </c>
      <c r="F3" s="13" t="s">
        <v>61</v>
      </c>
      <c r="G3" s="24"/>
      <c r="H3" s="25"/>
    </row>
    <row r="4" spans="1:8" x14ac:dyDescent="0.25">
      <c r="A4" s="3" t="s">
        <v>30</v>
      </c>
      <c r="B4" s="7" t="s">
        <v>31</v>
      </c>
      <c r="C4" s="12" t="s">
        <v>56</v>
      </c>
      <c r="D4" s="13" t="s">
        <v>58</v>
      </c>
      <c r="E4" s="13" t="s">
        <v>60</v>
      </c>
      <c r="F4" s="13" t="s">
        <v>61</v>
      </c>
      <c r="G4" s="24"/>
      <c r="H4" s="25"/>
    </row>
    <row r="5" spans="1:8" x14ac:dyDescent="0.25">
      <c r="A5" s="3" t="s">
        <v>26</v>
      </c>
      <c r="B5" s="7" t="s">
        <v>9</v>
      </c>
      <c r="C5" s="12" t="s">
        <v>56</v>
      </c>
      <c r="D5" s="13" t="s">
        <v>58</v>
      </c>
      <c r="E5" s="13" t="s">
        <v>60</v>
      </c>
      <c r="F5" s="13" t="s">
        <v>61</v>
      </c>
      <c r="G5" s="24"/>
      <c r="H5" s="25"/>
    </row>
    <row r="6" spans="1:8" x14ac:dyDescent="0.25">
      <c r="A6" s="3" t="s">
        <v>6</v>
      </c>
      <c r="B6" s="7" t="s">
        <v>7</v>
      </c>
      <c r="C6" s="12" t="s">
        <v>56</v>
      </c>
      <c r="D6" s="13" t="s">
        <v>58</v>
      </c>
      <c r="E6" s="13" t="s">
        <v>59</v>
      </c>
      <c r="F6" s="13" t="s">
        <v>61</v>
      </c>
      <c r="G6" s="24"/>
      <c r="H6" s="25"/>
    </row>
    <row r="7" spans="1:8" x14ac:dyDescent="0.25">
      <c r="A7" s="3" t="s">
        <v>18</v>
      </c>
      <c r="B7" s="7" t="s">
        <v>19</v>
      </c>
      <c r="C7" s="12" t="s">
        <v>56</v>
      </c>
      <c r="D7" s="13" t="s">
        <v>58</v>
      </c>
      <c r="E7" s="13" t="s">
        <v>59</v>
      </c>
      <c r="F7" s="13" t="s">
        <v>61</v>
      </c>
      <c r="G7" s="24"/>
      <c r="H7" s="25"/>
    </row>
    <row r="8" spans="1:8" x14ac:dyDescent="0.25">
      <c r="A8" s="3" t="s">
        <v>4</v>
      </c>
      <c r="B8" s="7" t="s">
        <v>5</v>
      </c>
      <c r="C8" s="12" t="s">
        <v>56</v>
      </c>
      <c r="D8" s="13" t="s">
        <v>58</v>
      </c>
      <c r="E8" s="13" t="s">
        <v>59</v>
      </c>
      <c r="F8" s="13" t="s">
        <v>61</v>
      </c>
      <c r="G8" s="24"/>
      <c r="H8" s="25"/>
    </row>
    <row r="9" spans="1:8" x14ac:dyDescent="0.25">
      <c r="A9" s="3" t="s">
        <v>2</v>
      </c>
      <c r="B9" s="7" t="s">
        <v>3</v>
      </c>
      <c r="C9" s="12" t="s">
        <v>56</v>
      </c>
      <c r="D9" s="13" t="s">
        <v>58</v>
      </c>
      <c r="E9" s="13" t="s">
        <v>59</v>
      </c>
      <c r="F9" s="13" t="s">
        <v>61</v>
      </c>
      <c r="G9" s="24"/>
      <c r="H9" s="25"/>
    </row>
    <row r="10" spans="1:8" x14ac:dyDescent="0.25">
      <c r="A10" s="3" t="s">
        <v>28</v>
      </c>
      <c r="B10" s="7" t="s">
        <v>29</v>
      </c>
      <c r="C10" s="12" t="s">
        <v>56</v>
      </c>
      <c r="D10" s="13" t="s">
        <v>58</v>
      </c>
      <c r="E10" s="13" t="s">
        <v>60</v>
      </c>
      <c r="F10" s="13" t="s">
        <v>61</v>
      </c>
      <c r="G10" s="24"/>
      <c r="H10" s="25"/>
    </row>
    <row r="11" spans="1:8" x14ac:dyDescent="0.25">
      <c r="A11" s="3" t="s">
        <v>12</v>
      </c>
      <c r="B11" s="7" t="s">
        <v>13</v>
      </c>
      <c r="C11" s="12" t="s">
        <v>56</v>
      </c>
      <c r="D11" s="13" t="s">
        <v>58</v>
      </c>
      <c r="E11" s="13" t="s">
        <v>59</v>
      </c>
      <c r="F11" s="13" t="s">
        <v>61</v>
      </c>
      <c r="G11" s="24"/>
      <c r="H11" s="25"/>
    </row>
    <row r="12" spans="1:8" x14ac:dyDescent="0.25">
      <c r="A12" s="3" t="s">
        <v>0</v>
      </c>
      <c r="B12" s="7" t="s">
        <v>1</v>
      </c>
      <c r="C12" s="12" t="s">
        <v>56</v>
      </c>
      <c r="D12" s="13" t="s">
        <v>58</v>
      </c>
      <c r="E12" s="13" t="s">
        <v>60</v>
      </c>
      <c r="F12" s="13" t="s">
        <v>61</v>
      </c>
      <c r="G12" s="24"/>
      <c r="H12" s="25"/>
    </row>
    <row r="13" spans="1:8" x14ac:dyDescent="0.25">
      <c r="A13" s="3" t="s">
        <v>15</v>
      </c>
      <c r="B13" s="7" t="s">
        <v>16</v>
      </c>
      <c r="C13" s="12" t="s">
        <v>56</v>
      </c>
      <c r="D13" s="13" t="s">
        <v>58</v>
      </c>
      <c r="E13" s="13" t="s">
        <v>59</v>
      </c>
      <c r="F13" s="13" t="s">
        <v>61</v>
      </c>
      <c r="G13" s="24"/>
      <c r="H13" s="25"/>
    </row>
    <row r="14" spans="1:8" x14ac:dyDescent="0.25">
      <c r="A14" s="3" t="s">
        <v>24</v>
      </c>
      <c r="B14" s="7" t="s">
        <v>25</v>
      </c>
      <c r="C14" s="12" t="s">
        <v>56</v>
      </c>
      <c r="D14" s="13" t="s">
        <v>58</v>
      </c>
      <c r="E14" s="13" t="s">
        <v>59</v>
      </c>
      <c r="F14" s="13" t="s">
        <v>61</v>
      </c>
      <c r="G14" s="24"/>
      <c r="H14" s="25"/>
    </row>
    <row r="15" spans="1:8" x14ac:dyDescent="0.25">
      <c r="A15" s="3" t="s">
        <v>20</v>
      </c>
      <c r="B15" s="7" t="s">
        <v>21</v>
      </c>
      <c r="C15" s="12" t="s">
        <v>56</v>
      </c>
      <c r="D15" s="13" t="s">
        <v>58</v>
      </c>
      <c r="E15" s="13" t="s">
        <v>59</v>
      </c>
      <c r="F15" s="13" t="s">
        <v>61</v>
      </c>
      <c r="G15" s="24"/>
      <c r="H15" s="25"/>
    </row>
    <row r="16" spans="1:8" x14ac:dyDescent="0.25">
      <c r="A16" s="3" t="s">
        <v>10</v>
      </c>
      <c r="B16" s="7" t="s">
        <v>11</v>
      </c>
      <c r="C16" s="12" t="s">
        <v>56</v>
      </c>
      <c r="D16" s="13" t="s">
        <v>58</v>
      </c>
      <c r="E16" s="13" t="s">
        <v>59</v>
      </c>
      <c r="F16" s="13" t="s">
        <v>61</v>
      </c>
      <c r="G16" s="24"/>
      <c r="H16" s="25"/>
    </row>
    <row r="17" spans="1:8" x14ac:dyDescent="0.25">
      <c r="A17" s="3" t="s">
        <v>10</v>
      </c>
      <c r="B17" s="7" t="s">
        <v>17</v>
      </c>
      <c r="C17" s="12" t="s">
        <v>56</v>
      </c>
      <c r="D17" s="13" t="s">
        <v>58</v>
      </c>
      <c r="E17" s="13" t="s">
        <v>60</v>
      </c>
      <c r="F17" s="13" t="s">
        <v>61</v>
      </c>
      <c r="G17" s="24"/>
      <c r="H17" s="25"/>
    </row>
    <row r="18" spans="1:8" x14ac:dyDescent="0.25">
      <c r="A18" s="3" t="s">
        <v>10</v>
      </c>
      <c r="B18" s="7" t="s">
        <v>23</v>
      </c>
      <c r="C18" s="12" t="s">
        <v>56</v>
      </c>
      <c r="D18" s="13" t="s">
        <v>58</v>
      </c>
      <c r="E18" s="13" t="s">
        <v>59</v>
      </c>
      <c r="F18" s="13" t="s">
        <v>61</v>
      </c>
      <c r="G18" s="24"/>
      <c r="H18" s="25"/>
    </row>
    <row r="19" spans="1:8" ht="15.75" thickBot="1" x14ac:dyDescent="0.3">
      <c r="A19" s="4" t="s">
        <v>10</v>
      </c>
      <c r="B19" s="8" t="s">
        <v>27</v>
      </c>
      <c r="C19" s="9" t="s">
        <v>56</v>
      </c>
      <c r="D19" s="5" t="s">
        <v>58</v>
      </c>
      <c r="E19" s="5" t="s">
        <v>59</v>
      </c>
      <c r="F19" s="5" t="s">
        <v>61</v>
      </c>
      <c r="G19" s="24"/>
      <c r="H19" s="25"/>
    </row>
    <row r="20" spans="1:8" ht="15.75" thickTop="1" x14ac:dyDescent="0.25">
      <c r="A20" s="6" t="s">
        <v>68</v>
      </c>
      <c r="B20" s="18" t="s">
        <v>69</v>
      </c>
      <c r="C20" s="12" t="s">
        <v>56</v>
      </c>
      <c r="D20" s="13" t="s">
        <v>58</v>
      </c>
      <c r="E20" s="13" t="s">
        <v>59</v>
      </c>
      <c r="F20" s="13" t="s">
        <v>61</v>
      </c>
      <c r="G20" s="24"/>
      <c r="H20" s="25"/>
    </row>
    <row r="21" spans="1:8" x14ac:dyDescent="0.25">
      <c r="A21" s="3" t="s">
        <v>41</v>
      </c>
      <c r="B21" s="7" t="s">
        <v>42</v>
      </c>
      <c r="C21" s="12" t="s">
        <v>57</v>
      </c>
      <c r="D21" s="13" t="s">
        <v>58</v>
      </c>
      <c r="E21" s="13" t="s">
        <v>60</v>
      </c>
      <c r="F21" s="13" t="s">
        <v>61</v>
      </c>
      <c r="G21" s="24"/>
      <c r="H21" s="25"/>
    </row>
    <row r="22" spans="1:8" x14ac:dyDescent="0.25">
      <c r="A22" s="3" t="s">
        <v>32</v>
      </c>
      <c r="B22" s="7" t="s">
        <v>33</v>
      </c>
      <c r="C22" s="12" t="s">
        <v>57</v>
      </c>
      <c r="D22" s="13" t="s">
        <v>58</v>
      </c>
      <c r="E22" s="13" t="s">
        <v>60</v>
      </c>
      <c r="F22" s="13" t="s">
        <v>61</v>
      </c>
      <c r="G22" s="24"/>
      <c r="H22" s="25"/>
    </row>
    <row r="23" spans="1:8" x14ac:dyDescent="0.25">
      <c r="A23" s="3" t="s">
        <v>32</v>
      </c>
      <c r="B23" s="7" t="s">
        <v>44</v>
      </c>
      <c r="C23" s="12" t="s">
        <v>57</v>
      </c>
      <c r="D23" s="13" t="s">
        <v>58</v>
      </c>
      <c r="E23" s="13" t="s">
        <v>60</v>
      </c>
      <c r="F23" s="13" t="s">
        <v>61</v>
      </c>
      <c r="G23" s="24"/>
      <c r="H23" s="25"/>
    </row>
    <row r="24" spans="1:8" x14ac:dyDescent="0.25">
      <c r="A24" s="3" t="s">
        <v>39</v>
      </c>
      <c r="B24" s="7" t="s">
        <v>40</v>
      </c>
      <c r="C24" s="12" t="s">
        <v>56</v>
      </c>
      <c r="D24" s="13" t="s">
        <v>58</v>
      </c>
      <c r="E24" s="13" t="s">
        <v>60</v>
      </c>
      <c r="F24" s="13" t="s">
        <v>61</v>
      </c>
      <c r="G24" s="24"/>
      <c r="H24" s="25"/>
    </row>
    <row r="25" spans="1:8" x14ac:dyDescent="0.25">
      <c r="A25" s="3" t="s">
        <v>39</v>
      </c>
      <c r="B25" s="7" t="s">
        <v>43</v>
      </c>
      <c r="C25" s="12" t="s">
        <v>57</v>
      </c>
      <c r="D25" s="13" t="s">
        <v>58</v>
      </c>
      <c r="E25" s="13" t="s">
        <v>60</v>
      </c>
      <c r="F25" s="13" t="s">
        <v>61</v>
      </c>
      <c r="G25" s="24"/>
      <c r="H25" s="25"/>
    </row>
    <row r="26" spans="1:8" x14ac:dyDescent="0.25">
      <c r="A26" s="3" t="s">
        <v>46</v>
      </c>
      <c r="B26" s="7" t="s">
        <v>47</v>
      </c>
      <c r="C26" s="12" t="s">
        <v>56</v>
      </c>
      <c r="D26" s="13" t="s">
        <v>58</v>
      </c>
      <c r="E26" s="13" t="s">
        <v>60</v>
      </c>
      <c r="F26" s="13" t="s">
        <v>61</v>
      </c>
      <c r="G26" s="24"/>
      <c r="H26" s="25"/>
    </row>
    <row r="27" spans="1:8" x14ac:dyDescent="0.25">
      <c r="A27" s="3" t="s">
        <v>35</v>
      </c>
      <c r="B27" s="7" t="s">
        <v>36</v>
      </c>
      <c r="C27" s="12" t="s">
        <v>57</v>
      </c>
      <c r="D27" s="13" t="s">
        <v>58</v>
      </c>
      <c r="E27" s="13" t="s">
        <v>60</v>
      </c>
      <c r="F27" s="13" t="s">
        <v>61</v>
      </c>
      <c r="G27" s="24"/>
      <c r="H27" s="25"/>
    </row>
    <row r="28" spans="1:8" x14ac:dyDescent="0.25">
      <c r="A28" s="3" t="s">
        <v>4</v>
      </c>
      <c r="B28" s="7" t="s">
        <v>34</v>
      </c>
      <c r="C28" s="12" t="s">
        <v>56</v>
      </c>
      <c r="D28" s="13" t="s">
        <v>58</v>
      </c>
      <c r="E28" s="13" t="s">
        <v>60</v>
      </c>
      <c r="F28" s="13" t="s">
        <v>61</v>
      </c>
      <c r="G28" s="24"/>
      <c r="H28" s="25"/>
    </row>
    <row r="29" spans="1:8" x14ac:dyDescent="0.25">
      <c r="A29" s="3" t="s">
        <v>4</v>
      </c>
      <c r="B29" s="7" t="s">
        <v>45</v>
      </c>
      <c r="C29" s="12" t="s">
        <v>57</v>
      </c>
      <c r="D29" s="13" t="s">
        <v>58</v>
      </c>
      <c r="E29" s="13" t="s">
        <v>59</v>
      </c>
      <c r="F29" s="13" t="s">
        <v>61</v>
      </c>
      <c r="G29" s="24"/>
      <c r="H29" s="25"/>
    </row>
    <row r="30" spans="1:8" x14ac:dyDescent="0.25">
      <c r="A30" s="3" t="s">
        <v>0</v>
      </c>
      <c r="B30" s="7" t="s">
        <v>14</v>
      </c>
      <c r="C30" s="12" t="s">
        <v>57</v>
      </c>
      <c r="D30" s="13" t="s">
        <v>58</v>
      </c>
      <c r="E30" s="13" t="s">
        <v>60</v>
      </c>
      <c r="F30" s="13" t="s">
        <v>61</v>
      </c>
      <c r="G30" s="24"/>
      <c r="H30" s="25"/>
    </row>
    <row r="31" spans="1:8" x14ac:dyDescent="0.25">
      <c r="A31" s="2" t="s">
        <v>66</v>
      </c>
      <c r="B31" s="17" t="s">
        <v>67</v>
      </c>
      <c r="C31" s="12" t="s">
        <v>57</v>
      </c>
      <c r="D31" s="13" t="s">
        <v>58</v>
      </c>
      <c r="E31" s="13" t="s">
        <v>60</v>
      </c>
      <c r="F31" s="13" t="s">
        <v>61</v>
      </c>
      <c r="G31" s="24"/>
      <c r="H31" s="25"/>
    </row>
    <row r="32" spans="1:8" x14ac:dyDescent="0.25">
      <c r="A32" s="3" t="s">
        <v>37</v>
      </c>
      <c r="B32" s="7" t="s">
        <v>38</v>
      </c>
      <c r="C32" s="12" t="s">
        <v>57</v>
      </c>
      <c r="D32" s="13" t="s">
        <v>58</v>
      </c>
      <c r="E32" s="13" t="s">
        <v>60</v>
      </c>
      <c r="F32" s="13" t="s">
        <v>61</v>
      </c>
      <c r="G32" s="24"/>
      <c r="H32" s="25"/>
    </row>
    <row r="33" spans="1:8" x14ac:dyDescent="0.25">
      <c r="A33" s="3" t="s">
        <v>48</v>
      </c>
      <c r="B33" s="7" t="s">
        <v>49</v>
      </c>
      <c r="C33" s="12" t="s">
        <v>56</v>
      </c>
      <c r="D33" s="13" t="s">
        <v>58</v>
      </c>
      <c r="E33" s="13" t="s">
        <v>59</v>
      </c>
      <c r="F33" s="13" t="s">
        <v>61</v>
      </c>
      <c r="G33" s="24"/>
      <c r="H33" s="25"/>
    </row>
    <row r="35" spans="1:8" s="20" customFormat="1" x14ac:dyDescent="0.25">
      <c r="A35" s="21" t="s">
        <v>70</v>
      </c>
      <c r="B35" s="21"/>
      <c r="C35" s="20" t="s">
        <v>56</v>
      </c>
      <c r="D35" s="20" t="s">
        <v>58</v>
      </c>
      <c r="E35" s="20" t="s">
        <v>59</v>
      </c>
      <c r="F35" s="20" t="s">
        <v>61</v>
      </c>
    </row>
    <row r="36" spans="1:8" x14ac:dyDescent="0.25">
      <c r="A36" s="19" t="s">
        <v>71</v>
      </c>
      <c r="B36" s="19"/>
      <c r="C36">
        <f>COUNTIF(C2:C33,"SPE")</f>
        <v>23</v>
      </c>
      <c r="D36">
        <f>COUNTIF(D2:D33,"WE")</f>
        <v>32</v>
      </c>
      <c r="E36">
        <f>COUNTIF(E2:E33,"HO")</f>
        <v>14</v>
      </c>
      <c r="F36">
        <f>COUNTIF(F2:F33,"KUG")</f>
        <v>32</v>
      </c>
    </row>
    <row r="37" spans="1:8" s="20" customFormat="1" x14ac:dyDescent="0.25">
      <c r="A37" s="21" t="s">
        <v>70</v>
      </c>
      <c r="C37" s="20" t="s">
        <v>57</v>
      </c>
      <c r="E37" s="20" t="s">
        <v>60</v>
      </c>
    </row>
    <row r="38" spans="1:8" x14ac:dyDescent="0.25">
      <c r="A38" t="s">
        <v>71</v>
      </c>
      <c r="C38">
        <f>COUNTIF(C2:C33,"SB")</f>
        <v>9</v>
      </c>
      <c r="E38">
        <f>COUNTIF(E2:E33,"WU")</f>
        <v>18</v>
      </c>
    </row>
    <row r="39" spans="1:8" s="20" customFormat="1" x14ac:dyDescent="0.25">
      <c r="A39" s="20" t="s">
        <v>72</v>
      </c>
      <c r="C39" s="20">
        <f>SUM(C36,C38)</f>
        <v>32</v>
      </c>
      <c r="D39" s="20">
        <f>SUM(D36)</f>
        <v>32</v>
      </c>
      <c r="E39" s="20">
        <f>SUM(E38,E36)</f>
        <v>32</v>
      </c>
      <c r="F39" s="20">
        <f>SUM(F36)</f>
        <v>32</v>
      </c>
    </row>
  </sheetData>
  <sortState ref="A20:J33">
    <sortCondition ref="A20"/>
  </sortState>
  <dataValidations count="6">
    <dataValidation type="list" allowBlank="1" showInputMessage="1" showErrorMessage="1" sqref="J8">
      <formula1>"hooho"</formula1>
    </dataValidation>
    <dataValidation type="list" allowBlank="1" showInputMessage="1" showErrorMessage="1" sqref="C2:C33">
      <formula1>TEIL_EINS</formula1>
    </dataValidation>
    <dataValidation type="list" allowBlank="1" showInputMessage="1" showErrorMessage="1" sqref="D2:D33">
      <formula1>TEIL_ZWEI</formula1>
    </dataValidation>
    <dataValidation type="list" allowBlank="1" showInputMessage="1" showErrorMessage="1" sqref="E2:E33">
      <formula1>TEIL_DREI</formula1>
    </dataValidation>
    <dataValidation type="list" allowBlank="1" showInputMessage="1" showErrorMessage="1" sqref="F2:F33">
      <formula1>TEIL_VIER</formula1>
    </dataValidation>
    <dataValidation type="list" allowBlank="1" showInputMessage="1" showErrorMessage="1" sqref="G2:H33">
      <formula1>ÜBERNACHTUNG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8" sqref="C8"/>
    </sheetView>
  </sheetViews>
  <sheetFormatPr baseColWidth="10" defaultRowHeight="15" x14ac:dyDescent="0.25"/>
  <cols>
    <col min="6" max="6" width="13.42578125" bestFit="1" customWidth="1"/>
  </cols>
  <sheetData>
    <row r="1" spans="1:6" x14ac:dyDescent="0.25">
      <c r="A1" t="s">
        <v>54</v>
      </c>
      <c r="B1" t="s">
        <v>55</v>
      </c>
      <c r="C1" t="s">
        <v>52</v>
      </c>
      <c r="D1" t="s">
        <v>53</v>
      </c>
      <c r="F1" t="s">
        <v>62</v>
      </c>
    </row>
    <row r="3" spans="1:6" x14ac:dyDescent="0.25">
      <c r="A3" t="s">
        <v>56</v>
      </c>
      <c r="B3" t="s">
        <v>58</v>
      </c>
      <c r="C3" t="s">
        <v>60</v>
      </c>
      <c r="D3" t="s">
        <v>61</v>
      </c>
      <c r="F3" t="s">
        <v>63</v>
      </c>
    </row>
    <row r="4" spans="1:6" x14ac:dyDescent="0.25">
      <c r="A4" t="s">
        <v>57</v>
      </c>
      <c r="C4" t="s">
        <v>59</v>
      </c>
      <c r="F4" t="s">
        <v>64</v>
      </c>
    </row>
    <row r="5" spans="1:6" x14ac:dyDescent="0.25">
      <c r="F5" t="s">
        <v>65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Tabelle1</vt:lpstr>
      <vt:lpstr>Tabelle2</vt:lpstr>
      <vt:lpstr>Tabelle3</vt:lpstr>
      <vt:lpstr>Tabelle1!Druckbereich</vt:lpstr>
      <vt:lpstr>TEIL_DREI</vt:lpstr>
      <vt:lpstr>TEIL_EINS</vt:lpstr>
      <vt:lpstr>TEIL_VIER</vt:lpstr>
      <vt:lpstr>TEIL_ZWEI</vt:lpstr>
      <vt:lpstr>ÜBERNACHTUNG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cp:lastPrinted>2011-12-05T19:20:33Z</cp:lastPrinted>
  <dcterms:created xsi:type="dcterms:W3CDTF">2011-12-05T19:09:48Z</dcterms:created>
  <dcterms:modified xsi:type="dcterms:W3CDTF">2012-05-22T08:50:28Z</dcterms:modified>
</cp:coreProperties>
</file>